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<sst xmlns="http://schemas.openxmlformats.org/spreadsheetml/2006/main" count="37" uniqueCount="28">
  <si>
    <t>2024年1-11月广州市各辖区专利授权量统计表</t>
  </si>
  <si>
    <t>序号</t>
  </si>
  <si>
    <t>区</t>
  </si>
  <si>
    <t>发明</t>
  </si>
  <si>
    <t>实用
新型</t>
  </si>
  <si>
    <t>外观
设计</t>
  </si>
  <si>
    <t>合计</t>
  </si>
  <si>
    <t>去年
同期</t>
  </si>
  <si>
    <t>比增(%)</t>
  </si>
  <si>
    <t>发明
比例(%)</t>
  </si>
  <si>
    <t>去年同期发明</t>
  </si>
  <si>
    <t>发明比增(%)</t>
  </si>
  <si>
    <t>黄埔</t>
  </si>
  <si>
    <t>天河</t>
  </si>
  <si>
    <t>越秀</t>
  </si>
  <si>
    <t>番禺</t>
  </si>
  <si>
    <t>海珠</t>
  </si>
  <si>
    <t>南沙</t>
  </si>
  <si>
    <t>白云</t>
  </si>
  <si>
    <t>花都</t>
  </si>
  <si>
    <t>增城</t>
  </si>
  <si>
    <t>荔湾</t>
  </si>
  <si>
    <t>从化</t>
  </si>
  <si>
    <t>其他</t>
  </si>
  <si>
    <t>总计</t>
  </si>
  <si>
    <t>去年同期</t>
  </si>
  <si>
    <t>——</t>
  </si>
  <si>
    <t>制表单位：广州知识产权保护中心               数据来源：国家知识产权局
注：1、以上数据以专利权人地址为统计口径。
    2、比增为同比增长率。
    3、发明比例为发明专利在三种专利中所占的比例。
    4、表格按各区发明专利授权量降序排列，专利数量单位为“件”。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</si>
</sst>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_ "/>
  </numFmts>
  <fonts count="26">
    <font>
      <sz val="11"/>
      <color theme="1"/>
      <name val="宋体"/>
      <charset val="134"/>
      <scheme val="minor"/>
    </font>
    <font>
      <sz val="22"/>
      <name val="宋体"/>
      <charset val="134"/>
    </font>
    <font>
      <sz val="11"/>
      <name val="宋体"/>
      <charset val="134"/>
    </font>
    <font>
      <sz val="11"/>
      <name val="Times New Roman"/>
      <charset val="0"/>
    </font>
    <font>
      <b/>
      <sz val="1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8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 shrinkToFit="1"/>
    </xf>
    <xf numFmtId="0" fontId="1" fillId="0" borderId="0" xfId="0" applyFont="1" applyFill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 shrinkToFit="1"/>
    </xf>
    <xf numFmtId="176" fontId="3" fillId="0" borderId="0" xfId="11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3" fillId="0" borderId="0" xfId="11" applyNumberFormat="1" applyFont="1" applyFill="1" applyBorder="1" applyAlignment="1">
      <alignment horizontal="center" vertical="center" shrinkToFit="1"/>
    </xf>
    <xf numFmtId="177" fontId="3" fillId="0" borderId="0" xfId="11" applyNumberFormat="1" applyFont="1" applyFill="1" applyBorder="1" applyAlignment="1">
      <alignment horizontal="center" vertical="center" shrinkToFit="1"/>
    </xf>
    <xf numFmtId="177" fontId="2" fillId="0" borderId="1" xfId="0" applyNumberFormat="1" applyFont="1" applyFill="1" applyBorder="1" applyAlignment="1">
      <alignment horizontal="center" vertical="center" shrinkToFit="1"/>
    </xf>
    <xf numFmtId="177" fontId="5" fillId="0" borderId="1" xfId="0" applyNumberFormat="1" applyFont="1" applyFill="1" applyBorder="1" applyAlignment="1">
      <alignment horizontal="center" vertical="center" wrapText="1" shrinkToFit="1"/>
    </xf>
    <xf numFmtId="177" fontId="2" fillId="0" borderId="1" xfId="11" applyNumberFormat="1" applyFont="1" applyFill="1" applyBorder="1" applyAlignment="1">
      <alignment horizontal="right" vertical="center" shrinkToFit="1"/>
    </xf>
    <xf numFmtId="0" fontId="6" fillId="0" borderId="0" xfId="0" applyNumberFormat="1" applyFont="1" applyFill="1" applyBorder="1" applyAlignment="1">
      <alignment vertical="center" wrapText="1"/>
    </xf>
    <xf numFmtId="0" fontId="6" fillId="0" borderId="0" xfId="0" applyNumberFormat="1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177" fontId="6" fillId="0" borderId="0" xfId="0" applyNumberFormat="1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tabSelected="1" workbookViewId="0">
      <selection activeCell="O19" sqref="O19"/>
    </sheetView>
  </sheetViews>
  <sheetFormatPr defaultColWidth="9" defaultRowHeight="13.5"/>
  <cols>
    <col min="1" max="1" width="10.125" customWidth="1"/>
    <col min="2" max="2" width="6.75" customWidth="1"/>
    <col min="3" max="3" width="7.125" customWidth="1"/>
    <col min="4" max="4" width="7.5" customWidth="1"/>
    <col min="5" max="5" width="7.875" customWidth="1"/>
    <col min="6" max="6" width="7.625" customWidth="1"/>
    <col min="7" max="9" width="7.375" customWidth="1"/>
    <col min="10" max="10" width="6.375" customWidth="1"/>
    <col min="11" max="11" width="7.125" customWidth="1"/>
    <col min="12" max="12" width="7.375" customWidth="1"/>
  </cols>
  <sheetData>
    <row r="1" ht="45" customHeight="1" spans="1:12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ht="31" customHeight="1" spans="1:12">
      <c r="A2" s="3"/>
      <c r="B2" s="4" t="s">
        <v>1</v>
      </c>
      <c r="C2" s="4" t="s">
        <v>2</v>
      </c>
      <c r="D2" s="4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18" t="s">
        <v>9</v>
      </c>
      <c r="K2" s="18" t="s">
        <v>10</v>
      </c>
      <c r="L2" s="18" t="s">
        <v>11</v>
      </c>
    </row>
    <row r="3" ht="15" spans="1:12">
      <c r="A3" s="6"/>
      <c r="B3" s="4">
        <v>1</v>
      </c>
      <c r="C3" s="4" t="s">
        <v>12</v>
      </c>
      <c r="D3" s="7">
        <v>8506</v>
      </c>
      <c r="E3" s="4">
        <v>7247</v>
      </c>
      <c r="F3" s="4">
        <v>2420</v>
      </c>
      <c r="G3" s="4">
        <v>18173</v>
      </c>
      <c r="H3" s="4">
        <v>18471</v>
      </c>
      <c r="I3" s="12">
        <f t="shared" ref="I3:I15" si="0">(G3-H3)/H3*100</f>
        <v>-1.61333983000379</v>
      </c>
      <c r="J3" s="12">
        <f t="shared" ref="J3:J16" si="1">(D3/G3)*100</f>
        <v>46.805700764871</v>
      </c>
      <c r="K3" s="4">
        <v>7213</v>
      </c>
      <c r="L3" s="12">
        <f t="shared" ref="L3:L15" si="2">(D3-K3)/K3*100</f>
        <v>17.9259670040205</v>
      </c>
    </row>
    <row r="4" ht="15" spans="1:12">
      <c r="A4" s="8"/>
      <c r="B4" s="4">
        <v>2</v>
      </c>
      <c r="C4" s="4" t="s">
        <v>13</v>
      </c>
      <c r="D4" s="7">
        <v>8356</v>
      </c>
      <c r="E4" s="4">
        <v>5212</v>
      </c>
      <c r="F4" s="4">
        <v>3339</v>
      </c>
      <c r="G4" s="4">
        <v>16907</v>
      </c>
      <c r="H4" s="4">
        <v>17871</v>
      </c>
      <c r="I4" s="12">
        <f t="shared" si="0"/>
        <v>-5.39421408986626</v>
      </c>
      <c r="J4" s="12">
        <f t="shared" si="1"/>
        <v>49.4233157863607</v>
      </c>
      <c r="K4" s="4">
        <v>8837</v>
      </c>
      <c r="L4" s="12">
        <f t="shared" si="2"/>
        <v>-5.44302365056014</v>
      </c>
    </row>
    <row r="5" ht="15" spans="1:12">
      <c r="A5" s="8"/>
      <c r="B5" s="4">
        <v>3</v>
      </c>
      <c r="C5" s="4" t="s">
        <v>14</v>
      </c>
      <c r="D5" s="7">
        <v>4881</v>
      </c>
      <c r="E5" s="4">
        <v>3377</v>
      </c>
      <c r="F5" s="4">
        <v>1389</v>
      </c>
      <c r="G5" s="4">
        <v>9647</v>
      </c>
      <c r="H5" s="4">
        <v>10308</v>
      </c>
      <c r="I5" s="12">
        <f t="shared" si="0"/>
        <v>-6.41249514939853</v>
      </c>
      <c r="J5" s="12">
        <f t="shared" si="1"/>
        <v>50.5960402197574</v>
      </c>
      <c r="K5" s="4">
        <v>5105</v>
      </c>
      <c r="L5" s="12">
        <f t="shared" si="2"/>
        <v>-4.38785504407444</v>
      </c>
    </row>
    <row r="6" ht="15" spans="1:12">
      <c r="A6" s="8"/>
      <c r="B6" s="4">
        <v>4</v>
      </c>
      <c r="C6" s="4" t="s">
        <v>15</v>
      </c>
      <c r="D6" s="7">
        <v>4106</v>
      </c>
      <c r="E6" s="4">
        <v>6215</v>
      </c>
      <c r="F6" s="4">
        <v>4179</v>
      </c>
      <c r="G6" s="4">
        <v>14500</v>
      </c>
      <c r="H6" s="4">
        <v>15660</v>
      </c>
      <c r="I6" s="12">
        <f t="shared" si="0"/>
        <v>-7.40740740740741</v>
      </c>
      <c r="J6" s="12">
        <f t="shared" si="1"/>
        <v>28.3172413793103</v>
      </c>
      <c r="K6" s="4">
        <v>3784</v>
      </c>
      <c r="L6" s="12">
        <f t="shared" si="2"/>
        <v>8.50951374207188</v>
      </c>
    </row>
    <row r="7" ht="15" spans="1:12">
      <c r="A7" s="8"/>
      <c r="B7" s="4">
        <v>5</v>
      </c>
      <c r="C7" s="4" t="s">
        <v>16</v>
      </c>
      <c r="D7" s="7">
        <v>2424</v>
      </c>
      <c r="E7" s="4">
        <v>1991</v>
      </c>
      <c r="F7" s="4">
        <v>1491</v>
      </c>
      <c r="G7" s="4">
        <v>5906</v>
      </c>
      <c r="H7" s="4">
        <v>6744</v>
      </c>
      <c r="I7" s="12">
        <f t="shared" si="0"/>
        <v>-12.4258600237248</v>
      </c>
      <c r="J7" s="12">
        <f t="shared" si="1"/>
        <v>41.0430071114121</v>
      </c>
      <c r="K7" s="4">
        <v>3057</v>
      </c>
      <c r="L7" s="12">
        <f t="shared" si="2"/>
        <v>-20.7065750736016</v>
      </c>
    </row>
    <row r="8" ht="15" spans="1:12">
      <c r="A8" s="8"/>
      <c r="B8" s="4">
        <v>6</v>
      </c>
      <c r="C8" s="4" t="s">
        <v>17</v>
      </c>
      <c r="D8" s="7">
        <v>2367</v>
      </c>
      <c r="E8" s="4">
        <v>3767</v>
      </c>
      <c r="F8" s="4">
        <v>1161</v>
      </c>
      <c r="G8" s="4">
        <v>7295</v>
      </c>
      <c r="H8" s="4">
        <v>7630</v>
      </c>
      <c r="I8" s="12">
        <f t="shared" si="0"/>
        <v>-4.39056356487549</v>
      </c>
      <c r="J8" s="12">
        <f t="shared" si="1"/>
        <v>32.446881425634</v>
      </c>
      <c r="K8" s="4">
        <v>1850</v>
      </c>
      <c r="L8" s="12">
        <f t="shared" si="2"/>
        <v>27.9459459459459</v>
      </c>
    </row>
    <row r="9" ht="15" spans="1:12">
      <c r="A9" s="8"/>
      <c r="B9" s="4">
        <v>7</v>
      </c>
      <c r="C9" s="4" t="s">
        <v>18</v>
      </c>
      <c r="D9" s="7">
        <v>1860</v>
      </c>
      <c r="E9" s="4">
        <v>4779</v>
      </c>
      <c r="F9" s="4">
        <v>6773</v>
      </c>
      <c r="G9" s="4">
        <v>13412</v>
      </c>
      <c r="H9" s="4">
        <v>12880</v>
      </c>
      <c r="I9" s="12">
        <f t="shared" si="0"/>
        <v>4.1304347826087</v>
      </c>
      <c r="J9" s="12">
        <f t="shared" si="1"/>
        <v>13.8681777512675</v>
      </c>
      <c r="K9" s="4">
        <v>1487</v>
      </c>
      <c r="L9" s="12">
        <f t="shared" si="2"/>
        <v>25.084061869536</v>
      </c>
    </row>
    <row r="10" ht="15" spans="1:12">
      <c r="A10" s="8"/>
      <c r="B10" s="4">
        <v>8</v>
      </c>
      <c r="C10" s="4" t="s">
        <v>19</v>
      </c>
      <c r="D10" s="7">
        <v>1134</v>
      </c>
      <c r="E10" s="4">
        <v>3127</v>
      </c>
      <c r="F10" s="4">
        <v>3192</v>
      </c>
      <c r="G10" s="4">
        <v>7453</v>
      </c>
      <c r="H10" s="4">
        <v>10103</v>
      </c>
      <c r="I10" s="12">
        <f t="shared" si="0"/>
        <v>-26.2298327229536</v>
      </c>
      <c r="J10" s="12">
        <f t="shared" si="1"/>
        <v>15.2153495236817</v>
      </c>
      <c r="K10" s="4">
        <v>860</v>
      </c>
      <c r="L10" s="12">
        <f t="shared" si="2"/>
        <v>31.8604651162791</v>
      </c>
    </row>
    <row r="11" ht="15" spans="1:12">
      <c r="A11" s="8"/>
      <c r="B11" s="4">
        <v>9</v>
      </c>
      <c r="C11" s="4" t="s">
        <v>20</v>
      </c>
      <c r="D11" s="7">
        <v>1064</v>
      </c>
      <c r="E11" s="4">
        <v>3113</v>
      </c>
      <c r="F11" s="4">
        <v>918</v>
      </c>
      <c r="G11" s="4">
        <v>5095</v>
      </c>
      <c r="H11" s="4">
        <v>4944</v>
      </c>
      <c r="I11" s="12">
        <f t="shared" si="0"/>
        <v>3.0542071197411</v>
      </c>
      <c r="J11" s="12">
        <f t="shared" si="1"/>
        <v>20.883218842002</v>
      </c>
      <c r="K11" s="4">
        <v>849</v>
      </c>
      <c r="L11" s="12">
        <f t="shared" si="2"/>
        <v>25.3239104829211</v>
      </c>
    </row>
    <row r="12" ht="15" spans="1:12">
      <c r="A12" s="8"/>
      <c r="B12" s="4">
        <v>10</v>
      </c>
      <c r="C12" s="4" t="s">
        <v>21</v>
      </c>
      <c r="D12" s="7">
        <v>510</v>
      </c>
      <c r="E12" s="4">
        <v>1128</v>
      </c>
      <c r="F12" s="4">
        <v>1301</v>
      </c>
      <c r="G12" s="4">
        <v>2939</v>
      </c>
      <c r="H12" s="4">
        <v>2756</v>
      </c>
      <c r="I12" s="12">
        <f t="shared" si="0"/>
        <v>6.6400580551524</v>
      </c>
      <c r="J12" s="12">
        <f t="shared" si="1"/>
        <v>17.3528411024158</v>
      </c>
      <c r="K12" s="4">
        <v>454</v>
      </c>
      <c r="L12" s="12">
        <f t="shared" si="2"/>
        <v>12.3348017621145</v>
      </c>
    </row>
    <row r="13" ht="15" spans="1:12">
      <c r="A13" s="8"/>
      <c r="B13" s="4">
        <v>11</v>
      </c>
      <c r="C13" s="4" t="s">
        <v>22</v>
      </c>
      <c r="D13" s="7">
        <v>308</v>
      </c>
      <c r="E13" s="4">
        <v>775</v>
      </c>
      <c r="F13" s="4">
        <v>372</v>
      </c>
      <c r="G13" s="4">
        <v>1455</v>
      </c>
      <c r="H13" s="4">
        <v>1643</v>
      </c>
      <c r="I13" s="12">
        <f t="shared" si="0"/>
        <v>-11.442483262325</v>
      </c>
      <c r="J13" s="12">
        <f t="shared" si="1"/>
        <v>21.1683848797251</v>
      </c>
      <c r="K13" s="4">
        <v>233</v>
      </c>
      <c r="L13" s="12">
        <f t="shared" si="2"/>
        <v>32.1888412017167</v>
      </c>
    </row>
    <row r="14" ht="15" spans="1:12">
      <c r="A14" s="6"/>
      <c r="B14" s="4"/>
      <c r="C14" s="4" t="s">
        <v>23</v>
      </c>
      <c r="D14" s="7">
        <v>1</v>
      </c>
      <c r="E14" s="4">
        <v>4</v>
      </c>
      <c r="F14" s="4">
        <v>1</v>
      </c>
      <c r="G14" s="4">
        <v>6</v>
      </c>
      <c r="H14" s="4">
        <v>8</v>
      </c>
      <c r="I14" s="12">
        <f t="shared" si="0"/>
        <v>-25</v>
      </c>
      <c r="J14" s="12">
        <f t="shared" si="1"/>
        <v>16.6666666666667</v>
      </c>
      <c r="K14" s="4">
        <v>2</v>
      </c>
      <c r="L14" s="12">
        <f t="shared" si="2"/>
        <v>-50</v>
      </c>
    </row>
    <row r="15" ht="15" spans="1:12">
      <c r="A15" s="6"/>
      <c r="B15" s="4"/>
      <c r="C15" s="4" t="s">
        <v>24</v>
      </c>
      <c r="D15" s="7">
        <v>35517</v>
      </c>
      <c r="E15" s="4">
        <v>40735</v>
      </c>
      <c r="F15" s="4">
        <v>26536</v>
      </c>
      <c r="G15" s="4">
        <v>102788</v>
      </c>
      <c r="H15" s="4">
        <v>109018</v>
      </c>
      <c r="I15" s="12">
        <f t="shared" si="0"/>
        <v>-5.71465262617182</v>
      </c>
      <c r="J15" s="12">
        <f t="shared" si="1"/>
        <v>34.5536443942873</v>
      </c>
      <c r="K15" s="4">
        <v>33731</v>
      </c>
      <c r="L15" s="12">
        <f t="shared" si="2"/>
        <v>5.29483264652693</v>
      </c>
    </row>
    <row r="16" ht="18" customHeight="1" spans="1:12">
      <c r="A16" s="6"/>
      <c r="B16" s="4"/>
      <c r="C16" s="4" t="s">
        <v>25</v>
      </c>
      <c r="D16" s="4">
        <v>33731</v>
      </c>
      <c r="E16" s="4">
        <v>46173</v>
      </c>
      <c r="F16" s="4">
        <v>29114</v>
      </c>
      <c r="G16" s="4">
        <v>109018</v>
      </c>
      <c r="H16" s="4" t="s">
        <v>26</v>
      </c>
      <c r="I16" s="10" t="s">
        <v>26</v>
      </c>
      <c r="J16" s="12">
        <f t="shared" si="1"/>
        <v>30.9407620759875</v>
      </c>
      <c r="K16" s="10" t="s">
        <v>26</v>
      </c>
      <c r="L16" s="10" t="s">
        <v>26</v>
      </c>
    </row>
    <row r="17" ht="21" customHeight="1" spans="1:12">
      <c r="A17" s="9"/>
      <c r="B17" s="10"/>
      <c r="C17" s="11" t="s">
        <v>8</v>
      </c>
      <c r="D17" s="12">
        <f t="shared" ref="D17:G17" si="3">(D15-D16)/D16*100</f>
        <v>5.29483264652693</v>
      </c>
      <c r="E17" s="12">
        <f t="shared" si="3"/>
        <v>-11.7774456933706</v>
      </c>
      <c r="F17" s="12">
        <f t="shared" si="3"/>
        <v>-8.85484646561792</v>
      </c>
      <c r="G17" s="12">
        <f t="shared" si="3"/>
        <v>-5.71465262617182</v>
      </c>
      <c r="H17" s="10" t="s">
        <v>26</v>
      </c>
      <c r="I17" s="10" t="s">
        <v>26</v>
      </c>
      <c r="J17" s="10" t="s">
        <v>26</v>
      </c>
      <c r="K17" s="10" t="s">
        <v>26</v>
      </c>
      <c r="L17" s="10" t="s">
        <v>26</v>
      </c>
    </row>
    <row r="18" ht="84" customHeight="1" spans="1:12">
      <c r="A18" s="13"/>
      <c r="B18" s="14" t="s">
        <v>27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</row>
    <row r="19" ht="14.25" spans="1:12">
      <c r="A19" s="15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</row>
    <row r="20" ht="14.25" spans="1:12">
      <c r="A20" s="15"/>
      <c r="B20" s="16"/>
      <c r="C20" s="16"/>
      <c r="D20" s="17"/>
      <c r="E20" s="16"/>
      <c r="F20" s="16"/>
      <c r="G20" s="16"/>
      <c r="H20" s="16"/>
      <c r="I20" s="16"/>
      <c r="J20" s="16"/>
      <c r="K20" s="15"/>
      <c r="L20" s="15"/>
    </row>
  </sheetData>
  <mergeCells count="2">
    <mergeCell ref="B1:L1"/>
    <mergeCell ref="B18:L18"/>
  </mergeCells>
  <pageMargins left="0.75" right="0.75" top="1" bottom="1" header="0.5" footer="0.5"/>
  <pageSetup paperSize="9" scale="7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钱召龙</dc:creator>
  <cp:lastModifiedBy>曾祥州</cp:lastModifiedBy>
  <dcterms:created xsi:type="dcterms:W3CDTF">2023-12-25T09:45:00Z</dcterms:created>
  <dcterms:modified xsi:type="dcterms:W3CDTF">2025-02-17T07:08:40Z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2052-11.8.2.12195</vt:lpwstr>
  </property>
  <property fmtid="{D5CDD505-2E9C-101B-9397-08002B2CF9AE}" pid="3" name="ICV">
    <vt:lpwstr>DFEC446533F74DE49A5AEA7DB3426452_12</vt:lpwstr>
  </property>
</Properties>
</file>